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48"/>
  <workbookPr/>
  <mc:AlternateContent xmlns:mc="http://schemas.openxmlformats.org/markup-compatibility/2006">
    <mc:Choice Requires="x15">
      <x15ac:absPath xmlns:x15ac="http://schemas.microsoft.com/office/spreadsheetml/2010/11/ac" url="Z:\מכרזים\קהילת מחנכים 2019\"/>
    </mc:Choice>
  </mc:AlternateContent>
  <xr:revisionPtr revIDLastSave="0" documentId="8_{A3258E4D-D3EA-45ED-8D69-5628E7630DAA}" xr6:coauthVersionLast="36" xr6:coauthVersionMax="36" xr10:uidLastSave="{00000000-0000-0000-0000-000000000000}"/>
  <bookViews>
    <workbookView xWindow="0" yWindow="0" windowWidth="28800" windowHeight="11835" activeTab="1" xr2:uid="{00000000-000D-0000-FFFF-FFFF00000000}"/>
  </bookViews>
  <sheets>
    <sheet name="תנאי סף" sheetId="4" r:id="rId1"/>
    <sheet name="איכות" sheetId="2" r:id="rId2"/>
  </sheets>
  <definedNames>
    <definedName name="_Ref179538436" localSheetId="0">'תנאי סף'!$C$34</definedName>
    <definedName name="_Ref296892477" localSheetId="0">'תנאי סף'!#REF!</definedName>
    <definedName name="_Ref297537502" localSheetId="0">'תנאי סף'!$C$35</definedName>
    <definedName name="_Ref299614156" localSheetId="0">'תנאי סף'!$C$13</definedName>
    <definedName name="_Ref370930661" localSheetId="0">'תנאי סף'!#REF!</definedName>
    <definedName name="_Ref373241086" localSheetId="0">'תנאי סף'!$C$8</definedName>
    <definedName name="_Ref381015046" localSheetId="0">'תנאי סף'!#REF!</definedName>
    <definedName name="_Ref397199965" localSheetId="0">'תנאי סף'!#REF!</definedName>
    <definedName name="_Ref399016160" localSheetId="0">'תנאי סף'!#REF!</definedName>
    <definedName name="_Ref404259197" localSheetId="0">'תנאי סף'!#REF!</definedName>
    <definedName name="_Ref445211817" localSheetId="0">'תנאי סף'!#REF!</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2" i="2" l="1"/>
  <c r="E2" i="2"/>
  <c r="G9" i="2" l="1"/>
  <c r="D9" i="2"/>
  <c r="E9" i="2" l="1"/>
</calcChain>
</file>

<file path=xl/sharedStrings.xml><?xml version="1.0" encoding="utf-8"?>
<sst xmlns="http://schemas.openxmlformats.org/spreadsheetml/2006/main" count="50" uniqueCount="47">
  <si>
    <t>מס' סעיף:</t>
  </si>
  <si>
    <t>שם המציע:</t>
  </si>
  <si>
    <t>קריטריון:</t>
  </si>
  <si>
    <t>מס"ד:</t>
  </si>
  <si>
    <t>משקל בציון האיכות</t>
  </si>
  <si>
    <t>נימוק / ציון גלם</t>
  </si>
  <si>
    <t>ציון כולל לפרמטר</t>
  </si>
  <si>
    <t>סה"כ ציון איכות</t>
  </si>
  <si>
    <t>מס' הצעה</t>
  </si>
  <si>
    <t>ח.פ./ת"ז</t>
  </si>
  <si>
    <t>שם איש הקשר:</t>
  </si>
  <si>
    <t>טלפון:</t>
  </si>
  <si>
    <t>הנבדק</t>
  </si>
  <si>
    <t>מס' סעיף</t>
  </si>
  <si>
    <t>כתובת דוא"ל:</t>
  </si>
  <si>
    <t>תנאי סף מנהליים</t>
  </si>
  <si>
    <t>6.1.1</t>
  </si>
  <si>
    <t>6.1.2</t>
  </si>
  <si>
    <t>6.1.3</t>
  </si>
  <si>
    <t>6.1.4</t>
  </si>
  <si>
    <t>תנאי סף מקצועיים</t>
  </si>
  <si>
    <t xml:space="preserve">המציע </t>
  </si>
  <si>
    <t>6.2.1</t>
  </si>
  <si>
    <t>6.2.2</t>
  </si>
  <si>
    <t>6.2.3</t>
  </si>
  <si>
    <t xml:space="preserve">עומד בכל תנאי-הסף </t>
  </si>
  <si>
    <t>סעיף:</t>
  </si>
  <si>
    <t>מסמכים נדרשים להוכחת עמידה בתנאי הסף</t>
  </si>
  <si>
    <t>הפעלת הליגה למקומות עבודה מעל 30 שנה. בענפי ספורט שונים בפריסה של מעל 3 מחוזות</t>
  </si>
  <si>
    <t>המציע הינו גוף משפטי מאוגד הרשום ברשם רשמי ו/או עוסק מורשה ו/או עוסק פטור.</t>
  </si>
  <si>
    <t>המציע עומד בדרישות תקנה 6(א) לתקנות חובת המכרזים, התשנ"ג- 1993 ובכלל זה מחזיק בכל האישורים הנדרשים לפי חוק עסקאות גופים ציבוריים, התשל"ו- 1976 (אכיפת ניהול חשבונות ותשלום חובות מס), כשהם תקפי</t>
  </si>
  <si>
    <t xml:space="preserve"> אין מניעה, לפי כל דין ו/או הסכם שהמציע צד לו, להשתתפותו של המציע במכרז ואין, לפי שיקול דעתו הבלעדי והמוחלט של המזמין, אפשרות כלשהי לקיומו של ניגוד עניינים, ישיר או עקיף, בין ענייני המציע ו/או בעלי השליטה בו ו/או נושאי המשרה שלו ו/או הפועלים מטעמו, לבין ענייני המזמין ו/או מתן השירותים.</t>
  </si>
  <si>
    <t xml:space="preserve"> אם המציע הוא תאגיד - במועד הגשת ההצעה המציע אינו בעל חובות אגרה שנתית לרשות התאגידים בגין שנת 2018 או מוקדם מכך. כמו כן, אינו מוגדר כ"חברה מפרה" ו/או לא נשלחה אליו התראה על היותו "חברה מפרה" כאמור בסעיף 362א' לחוק החברות, התשנ"ט 1999.</t>
  </si>
  <si>
    <t>מנהל הקהילה המוצע יהיה בעל תואר אקדמי.</t>
  </si>
  <si>
    <t>המציע משתף פעולה עם גוף אקדמי מוכר להשתלמות משרד החינוך אשר מתחייב לגמול השתלמות עבור המורים החברים בקהילה.</t>
  </si>
  <si>
    <t>המציע או מנהל הקהילה</t>
  </si>
  <si>
    <t>12.6.1</t>
  </si>
  <si>
    <t>12.6.2</t>
  </si>
  <si>
    <t>12.6.3</t>
  </si>
  <si>
    <t>12.6.4</t>
  </si>
  <si>
    <t>מנהל הקהילה המוצע הינו בעל ניסיון של 12 חודשים לפחות בניהול קהילה (כהגדרה לעיל) במהלך חמש השנים האחרונות.</t>
  </si>
  <si>
    <r>
      <rPr>
        <b/>
        <sz val="12"/>
        <rFont val="David"/>
        <family val="2"/>
      </rPr>
      <t xml:space="preserve">ניסיון המציע כללי בניהול קהילות </t>
    </r>
    <r>
      <rPr>
        <sz val="12"/>
        <rFont val="David"/>
        <family val="2"/>
      </rPr>
      <t xml:space="preserve"> -ייבחן הניסיון הכללי של המציע בניהול קהילות, עבור כל קהילה (כהגדרתה), יינתנו 5 נק' ועד מקסימום של 10 נקודות</t>
    </r>
  </si>
  <si>
    <r>
      <rPr>
        <b/>
        <sz val="12"/>
        <rFont val="David"/>
        <family val="2"/>
      </rPr>
      <t xml:space="preserve"> ניסיון מנהל הקהילה בניהול קהילות חינוכיות מדעיות/טכנולוגיות - </t>
    </r>
    <r>
      <rPr>
        <sz val="12"/>
        <rFont val="David"/>
        <family val="2"/>
      </rPr>
      <t>ייבחן הניסיון המוצג בניהול קהילות חינוכיות מדעיות/טכנולוגיות, במסגרת מענה המציע לתנאי הסף שבסעיף ‎6.2.1 לעיל, הניקוד יינתן עבור הצגת ניסיון כאמור באופן הבא:
- עבור כל קהילה המיועדת לאנשי חינוך והוראה בתחומים מדעיים או טכנולוגיים אותה ניהל מנהל הקהילה יינתנו 2.5 נקודות.
עד מקסימום של 5 נקודות במצטבר.</t>
    </r>
    <r>
      <rPr>
        <b/>
        <sz val="12"/>
        <rFont val="David"/>
        <family val="2"/>
      </rPr>
      <t xml:space="preserve">
</t>
    </r>
  </si>
  <si>
    <r>
      <rPr>
        <b/>
        <sz val="12"/>
        <rFont val="David"/>
        <family val="2"/>
      </rPr>
      <t xml:space="preserve"> ניסיון מנהל הקהילה בניהול קהילות-</t>
    </r>
    <r>
      <rPr>
        <sz val="12"/>
        <rFont val="David"/>
        <family val="2"/>
      </rPr>
      <t xml:space="preserve"> ייבחן ניסיון מנהל הקהילה בניהול קהילות, הניקוד יינתן עבור כל שנה (12 חודשים) נוספת, מעבר לתנאי הסף שבסעיף ‎6.2.1 לעיל.
עבור כל שנה כאמור, יינתנו 2.5 נקודות עד מקסימום של 5 נקודות במצטבר.
</t>
    </r>
  </si>
  <si>
    <r>
      <t xml:space="preserve">תכנית העבודה והגאנט המוצעים - </t>
    </r>
    <r>
      <rPr>
        <sz val="12"/>
        <rFont val="David"/>
        <family val="2"/>
      </rPr>
      <t>המציע יצרף תכנית פעולה מתודית לניהול הקהילה, התוכנית תתבסס על מתווה לתוכנית הפעולה המוצעת במכרז כנספח א' וכן על הצעתו של המציע לניהול הקהילה, בנוסף יצרף המציע גאנט עבודה להפעלת הקהילה מרגע חתימה על חוזה ועד לסיום שנת פעילות.
המזמין ייבחן את תכנית העבודה המוצעת וגאנט העבודה המוצע ויידרגם על פי הקריטריונים הבאים:
- התרשמות מהצעת התוכן של המציע (5%)
- התרשמות מחשיבה יצירתית של המציע  (10%)
- ישימות  תכנית העבודה והגאנט המוצעים (5%)
- התרשמות ממידת הסדר, הארגון והירידה לפרטים בתכנית העבודה  (20%)</t>
    </r>
    <r>
      <rPr>
        <b/>
        <sz val="12"/>
        <rFont val="David"/>
        <family val="2"/>
      </rPr>
      <t xml:space="preserve">
</t>
    </r>
  </si>
  <si>
    <t>12.6.5</t>
  </si>
  <si>
    <t xml:space="preserve"> ראיון  אישי+ פרזנטציה להצגת הקונספט, תכנית העבודה והגאנט
- התרשמות מניסיון מנהל הקהילה המוצע בניהול קהילות בעלי אופי ומורכבות דומים לנדרש במכרז זה. מנהל הקהילה יציג במצגת את הקהילות אותן ניהל לרבות התייחסות למאפיינים: ניהול תקציב קהילה    במידה והיה, ארגון אירועים, עבודה עם מתנדבים. (10%)
- התרשמות מיוזמות אשר יצאו מהקהילות שהוצגו. (5%)
-התרשמות כללית ממנהל הקהילה, לרבות לימודים והסמכות רלוונטיות שברשותו (בתחום ניהול קהילה). (15%)
- התרשמות מרמת הבשלות של תכנית הפעולה וגאנט העבודה של המציע והתאמתם לניהול הקהילה.(10%)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</si>
</sst>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1" x14ac:knownFonts="1">
    <font>
      <sz val="11"/>
      <color theme="1"/>
      <name val="Arial"/>
      <family val="2"/>
      <charset val="177"/>
      <scheme val="minor"/>
    </font>
    <font>
      <sz val="11"/>
      <color theme="1"/>
      <name val="Arial"/>
      <family val="2"/>
      <charset val="177"/>
      <scheme val="minor"/>
    </font>
    <font>
      <b/>
      <sz val="12"/>
      <name val="David"/>
      <family val="2"/>
      <charset val="177"/>
    </font>
    <font>
      <b/>
      <sz val="14"/>
      <name val="David"/>
      <family val="2"/>
      <charset val="177"/>
    </font>
    <font>
      <sz val="12"/>
      <name val="David"/>
      <family val="2"/>
    </font>
    <font>
      <b/>
      <sz val="16"/>
      <color theme="0"/>
      <name val="David"/>
      <family val="2"/>
      <charset val="177"/>
    </font>
    <font>
      <b/>
      <sz val="12"/>
      <name val="David"/>
      <family val="2"/>
    </font>
    <font>
      <b/>
      <sz val="12"/>
      <color theme="1"/>
      <name val="David"/>
      <family val="2"/>
    </font>
    <font>
      <sz val="12"/>
      <color theme="1"/>
      <name val="David"/>
      <family val="2"/>
    </font>
    <font>
      <u/>
      <sz val="11"/>
      <color theme="10"/>
      <name val="Arial"/>
      <family val="2"/>
      <charset val="177"/>
      <scheme val="minor"/>
    </font>
    <font>
      <b/>
      <sz val="12"/>
      <color theme="0"/>
      <name val="David"/>
      <family val="2"/>
    </font>
  </fonts>
  <fills count="15">
    <fill>
      <patternFill patternType="none"/>
    </fill>
    <fill>
      <patternFill patternType="gray125"/>
    </fill>
    <fill>
      <patternFill patternType="solid">
        <fgColor theme="0" tint="-4.9989318521683403E-2"/>
        <bgColor indexed="64"/>
      </patternFill>
    </fill>
    <fill>
      <patternFill patternType="solid">
        <fgColor theme="9" tint="0.79998168889431442"/>
        <bgColor indexed="64"/>
      </patternFill>
    </fill>
    <fill>
      <patternFill patternType="solid">
        <fgColor theme="8" tint="0.59999389629810485"/>
        <bgColor indexed="64"/>
      </patternFill>
    </fill>
    <fill>
      <patternFill patternType="solid">
        <fgColor theme="2" tint="-9.9978637043366805E-2"/>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1" tint="0.249977111117893"/>
        <bgColor indexed="64"/>
      </patternFill>
    </fill>
    <fill>
      <patternFill patternType="solid">
        <fgColor theme="0"/>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rgb="FFEBFEFF"/>
        <bgColor indexed="64"/>
      </patternFill>
    </fill>
    <fill>
      <patternFill patternType="solid">
        <fgColor rgb="FF727E70"/>
        <bgColor indexed="64"/>
      </patternFill>
    </fill>
    <fill>
      <patternFill patternType="solid">
        <fgColor rgb="FF727E70"/>
        <bgColor theme="8" tint="0.79998168889431442"/>
      </patternFill>
    </fill>
  </fills>
  <borders count="42">
    <border>
      <left/>
      <right/>
      <top/>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style="medium">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style="medium">
        <color indexed="64"/>
      </right>
      <top/>
      <bottom style="thin">
        <color indexed="64"/>
      </bottom>
      <diagonal/>
    </border>
    <border>
      <left/>
      <right style="medium">
        <color indexed="64"/>
      </right>
      <top style="medium">
        <color indexed="64"/>
      </top>
      <bottom/>
      <diagonal/>
    </border>
    <border>
      <left/>
      <right style="medium">
        <color indexed="64"/>
      </right>
      <top/>
      <bottom/>
      <diagonal/>
    </border>
    <border>
      <left style="medium">
        <color indexed="64"/>
      </left>
      <right style="medium">
        <color indexed="64"/>
      </right>
      <top style="thin">
        <color indexed="64"/>
      </top>
      <bottom style="thin">
        <color indexed="64"/>
      </bottom>
      <diagonal/>
    </border>
    <border>
      <left style="medium">
        <color indexed="64"/>
      </left>
      <right/>
      <top/>
      <bottom style="thin">
        <color indexed="64"/>
      </bottom>
      <diagonal/>
    </border>
    <border>
      <left style="medium">
        <color indexed="64"/>
      </left>
      <right style="thin">
        <color indexed="64"/>
      </right>
      <top style="medium">
        <color indexed="64"/>
      </top>
      <bottom/>
      <diagonal/>
    </border>
    <border>
      <left/>
      <right/>
      <top style="medium">
        <color indexed="64"/>
      </top>
      <bottom style="thin">
        <color indexed="64"/>
      </bottom>
      <diagonal/>
    </border>
    <border>
      <left/>
      <right/>
      <top style="thin">
        <color indexed="64"/>
      </top>
      <bottom style="thin">
        <color indexed="64"/>
      </bottom>
      <diagonal/>
    </border>
    <border>
      <left/>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medium">
        <color indexed="64"/>
      </right>
      <top/>
      <bottom/>
      <diagonal/>
    </border>
  </borders>
  <cellStyleXfs count="3">
    <xf numFmtId="0" fontId="0" fillId="0" borderId="0"/>
    <xf numFmtId="9" fontId="1" fillId="0" borderId="0" applyFont="0" applyFill="0" applyBorder="0" applyAlignment="0" applyProtection="0"/>
    <xf numFmtId="0" fontId="9" fillId="0" borderId="0" applyNumberFormat="0" applyFill="0" applyBorder="0" applyAlignment="0" applyProtection="0"/>
  </cellStyleXfs>
  <cellXfs count="90">
    <xf numFmtId="0" fontId="0" fillId="0" borderId="0" xfId="0"/>
    <xf numFmtId="0" fontId="2" fillId="5" borderId="1" xfId="0" applyFont="1" applyFill="1" applyBorder="1" applyAlignment="1" applyProtection="1">
      <alignment horizontal="center" vertical="center" wrapText="1" readingOrder="2"/>
      <protection hidden="1"/>
    </xf>
    <xf numFmtId="0" fontId="2" fillId="5" borderId="3" xfId="0" applyFont="1" applyFill="1" applyBorder="1" applyAlignment="1" applyProtection="1">
      <alignment horizontal="center" vertical="center" wrapText="1" readingOrder="2"/>
      <protection hidden="1"/>
    </xf>
    <xf numFmtId="0" fontId="2" fillId="4" borderId="4" xfId="0" applyFont="1" applyFill="1" applyBorder="1" applyAlignment="1" applyProtection="1">
      <alignment horizontal="center" vertical="center" wrapText="1" readingOrder="2"/>
      <protection hidden="1"/>
    </xf>
    <xf numFmtId="9" fontId="2" fillId="3" borderId="18" xfId="1" applyFont="1" applyFill="1" applyBorder="1" applyAlignment="1" applyProtection="1">
      <alignment horizontal="center" vertical="center" wrapText="1" readingOrder="2"/>
      <protection hidden="1"/>
    </xf>
    <xf numFmtId="164" fontId="2" fillId="2" borderId="19" xfId="0" applyNumberFormat="1" applyFont="1" applyFill="1" applyBorder="1" applyAlignment="1" applyProtection="1">
      <alignment horizontal="center" vertical="center" wrapText="1" readingOrder="2"/>
      <protection hidden="1"/>
    </xf>
    <xf numFmtId="9" fontId="5" fillId="8" borderId="6" xfId="1" applyFont="1" applyFill="1" applyBorder="1" applyAlignment="1" applyProtection="1">
      <alignment horizontal="center" vertical="center" wrapText="1" readingOrder="2"/>
      <protection hidden="1"/>
    </xf>
    <xf numFmtId="1" fontId="4" fillId="2" borderId="7" xfId="0" applyNumberFormat="1" applyFont="1" applyFill="1" applyBorder="1" applyAlignment="1" applyProtection="1">
      <alignment horizontal="center" vertical="center" wrapText="1" readingOrder="2"/>
      <protection hidden="1"/>
    </xf>
    <xf numFmtId="0" fontId="2" fillId="4" borderId="6" xfId="0" applyFont="1" applyFill="1" applyBorder="1" applyAlignment="1" applyProtection="1">
      <alignment horizontal="center" vertical="center" wrapText="1" readingOrder="2"/>
      <protection hidden="1"/>
    </xf>
    <xf numFmtId="0" fontId="2" fillId="4" borderId="22" xfId="0" applyFont="1" applyFill="1" applyBorder="1" applyAlignment="1" applyProtection="1">
      <alignment horizontal="center" vertical="center" wrapText="1" readingOrder="2"/>
      <protection hidden="1"/>
    </xf>
    <xf numFmtId="0" fontId="2" fillId="6" borderId="1" xfId="0" applyFont="1" applyFill="1" applyBorder="1" applyAlignment="1" applyProtection="1">
      <alignment horizontal="center" vertical="center" wrapText="1" readingOrder="2"/>
      <protection hidden="1"/>
    </xf>
    <xf numFmtId="0" fontId="7" fillId="10" borderId="1" xfId="0" applyFont="1" applyFill="1" applyBorder="1" applyAlignment="1" applyProtection="1">
      <alignment horizontal="center" vertical="center" wrapText="1"/>
      <protection hidden="1"/>
    </xf>
    <xf numFmtId="0" fontId="7" fillId="10" borderId="10" xfId="0" applyFont="1" applyFill="1" applyBorder="1" applyAlignment="1" applyProtection="1">
      <alignment horizontal="center" vertical="center" readingOrder="2"/>
      <protection hidden="1"/>
    </xf>
    <xf numFmtId="0" fontId="8" fillId="0" borderId="0" xfId="0" applyFont="1"/>
    <xf numFmtId="0" fontId="7" fillId="10" borderId="33" xfId="0" applyFont="1" applyFill="1" applyBorder="1" applyAlignment="1" applyProtection="1">
      <alignment horizontal="center" vertical="center" wrapText="1"/>
      <protection hidden="1"/>
    </xf>
    <xf numFmtId="0" fontId="7" fillId="10" borderId="33" xfId="0" applyFont="1" applyFill="1" applyBorder="1" applyAlignment="1" applyProtection="1">
      <alignment horizontal="center" vertical="center" wrapText="1" readingOrder="2"/>
      <protection hidden="1"/>
    </xf>
    <xf numFmtId="0" fontId="7" fillId="10" borderId="33" xfId="0" applyFont="1" applyFill="1" applyBorder="1" applyAlignment="1" applyProtection="1">
      <alignment horizontal="center" vertical="center" wrapText="1"/>
      <protection locked="0"/>
    </xf>
    <xf numFmtId="49" fontId="7" fillId="10" borderId="33" xfId="0" applyNumberFormat="1" applyFont="1" applyFill="1" applyBorder="1" applyAlignment="1" applyProtection="1">
      <alignment horizontal="center" vertical="center" wrapText="1"/>
      <protection locked="0"/>
    </xf>
    <xf numFmtId="0" fontId="7" fillId="10" borderId="27" xfId="0" applyFont="1" applyFill="1" applyBorder="1" applyAlignment="1" applyProtection="1">
      <alignment horizontal="center" wrapText="1"/>
      <protection hidden="1"/>
    </xf>
    <xf numFmtId="0" fontId="7" fillId="10" borderId="24" xfId="0" applyFont="1" applyFill="1" applyBorder="1" applyAlignment="1" applyProtection="1">
      <alignment horizontal="center" wrapText="1"/>
      <protection hidden="1"/>
    </xf>
    <xf numFmtId="0" fontId="7" fillId="10" borderId="3" xfId="0" applyFont="1" applyFill="1" applyBorder="1" applyAlignment="1" applyProtection="1">
      <alignment horizontal="center" vertical="center" wrapText="1"/>
      <protection hidden="1"/>
    </xf>
    <xf numFmtId="0" fontId="9" fillId="10" borderId="3" xfId="2" applyFill="1" applyBorder="1" applyAlignment="1" applyProtection="1">
      <alignment horizontal="center" vertical="center" wrapText="1"/>
      <protection locked="0"/>
    </xf>
    <xf numFmtId="49" fontId="7" fillId="11" borderId="6" xfId="0" applyNumberFormat="1" applyFont="1" applyFill="1" applyBorder="1" applyAlignment="1" applyProtection="1">
      <alignment horizontal="center" vertical="center"/>
      <protection hidden="1"/>
    </xf>
    <xf numFmtId="0" fontId="7" fillId="11" borderId="6" xfId="0" applyNumberFormat="1" applyFont="1" applyFill="1" applyBorder="1" applyAlignment="1" applyProtection="1">
      <alignment horizontal="center" vertical="center"/>
      <protection hidden="1"/>
    </xf>
    <xf numFmtId="0" fontId="7" fillId="11" borderId="23" xfId="0" applyFont="1" applyFill="1" applyBorder="1" applyAlignment="1" applyProtection="1">
      <alignment horizontal="center" vertical="center" wrapText="1"/>
      <protection hidden="1"/>
    </xf>
    <xf numFmtId="49" fontId="7" fillId="12" borderId="30" xfId="0" applyNumberFormat="1" applyFont="1" applyFill="1" applyBorder="1" applyAlignment="1" applyProtection="1">
      <alignment horizontal="center" vertical="center" readingOrder="2"/>
      <protection hidden="1"/>
    </xf>
    <xf numFmtId="0" fontId="8" fillId="12" borderId="34" xfId="0" applyFont="1" applyFill="1" applyBorder="1" applyAlignment="1" applyProtection="1">
      <alignment horizontal="right" vertical="center" wrapText="1" readingOrder="2"/>
      <protection hidden="1"/>
    </xf>
    <xf numFmtId="0" fontId="8" fillId="9" borderId="30" xfId="0" applyFont="1" applyFill="1" applyBorder="1" applyAlignment="1" applyProtection="1">
      <alignment horizontal="center" vertical="center" wrapText="1"/>
      <protection locked="0"/>
    </xf>
    <xf numFmtId="0" fontId="8" fillId="9" borderId="33" xfId="0" applyFont="1" applyFill="1" applyBorder="1" applyAlignment="1" applyProtection="1">
      <alignment horizontal="center" vertical="center" wrapText="1"/>
      <protection locked="0"/>
    </xf>
    <xf numFmtId="0" fontId="7" fillId="11" borderId="26" xfId="0" applyNumberFormat="1" applyFont="1" applyFill="1" applyBorder="1" applyAlignment="1" applyProtection="1">
      <alignment horizontal="center" vertical="center"/>
      <protection hidden="1"/>
    </xf>
    <xf numFmtId="0" fontId="7" fillId="11" borderId="17" xfId="0" applyNumberFormat="1" applyFont="1" applyFill="1" applyBorder="1" applyAlignment="1" applyProtection="1">
      <alignment horizontal="center" vertical="center" wrapText="1" readingOrder="2"/>
      <protection hidden="1"/>
    </xf>
    <xf numFmtId="49" fontId="7" fillId="12" borderId="2" xfId="0" applyNumberFormat="1" applyFont="1" applyFill="1" applyBorder="1" applyAlignment="1" applyProtection="1">
      <alignment horizontal="center" vertical="center" readingOrder="2"/>
      <protection hidden="1"/>
    </xf>
    <xf numFmtId="0" fontId="8" fillId="9" borderId="26" xfId="0" applyFont="1" applyFill="1" applyBorder="1" applyAlignment="1" applyProtection="1">
      <alignment horizontal="center" vertical="center" wrapText="1" readingOrder="2"/>
      <protection locked="0"/>
    </xf>
    <xf numFmtId="0" fontId="8" fillId="0" borderId="0" xfId="0" applyFont="1" applyAlignment="1">
      <alignment vertical="center"/>
    </xf>
    <xf numFmtId="0" fontId="8" fillId="9" borderId="0" xfId="0" applyFont="1" applyFill="1" applyProtection="1">
      <protection hidden="1"/>
    </xf>
    <xf numFmtId="0" fontId="7" fillId="14" borderId="26" xfId="0" applyFont="1" applyFill="1" applyBorder="1" applyAlignment="1" applyProtection="1">
      <alignment horizontal="center" vertical="center"/>
      <protection hidden="1"/>
    </xf>
    <xf numFmtId="49" fontId="7" fillId="5" borderId="26" xfId="0" applyNumberFormat="1" applyFont="1" applyFill="1" applyBorder="1" applyAlignment="1" applyProtection="1">
      <alignment horizontal="center" vertical="center"/>
      <protection hidden="1"/>
    </xf>
    <xf numFmtId="0" fontId="7" fillId="5" borderId="17" xfId="0" applyFont="1" applyFill="1" applyBorder="1" applyAlignment="1" applyProtection="1">
      <alignment horizontal="center" vertical="center" wrapText="1" readingOrder="2"/>
      <protection hidden="1"/>
    </xf>
    <xf numFmtId="0" fontId="7" fillId="9" borderId="1" xfId="0" applyFont="1" applyFill="1" applyBorder="1" applyAlignment="1" applyProtection="1">
      <alignment horizontal="center" vertical="center"/>
      <protection hidden="1"/>
    </xf>
    <xf numFmtId="0" fontId="8" fillId="2" borderId="36" xfId="0" applyFont="1" applyFill="1" applyBorder="1" applyAlignment="1" applyProtection="1">
      <alignment horizontal="right" vertical="center" wrapText="1" readingOrder="2"/>
      <protection hidden="1"/>
    </xf>
    <xf numFmtId="0" fontId="8" fillId="9" borderId="1" xfId="0" applyFont="1" applyFill="1" applyBorder="1" applyAlignment="1" applyProtection="1">
      <alignment horizontal="center" vertical="center" wrapText="1"/>
      <protection locked="0"/>
    </xf>
    <xf numFmtId="0" fontId="7" fillId="9" borderId="30" xfId="0" applyFont="1" applyFill="1" applyBorder="1" applyAlignment="1" applyProtection="1">
      <alignment horizontal="center" vertical="center"/>
      <protection hidden="1"/>
    </xf>
    <xf numFmtId="0" fontId="8" fillId="2" borderId="37" xfId="0" applyFont="1" applyFill="1" applyBorder="1" applyAlignment="1" applyProtection="1">
      <alignment horizontal="right" vertical="center" wrapText="1" readingOrder="2"/>
      <protection hidden="1"/>
    </xf>
    <xf numFmtId="0" fontId="8" fillId="2" borderId="38" xfId="0" applyFont="1" applyFill="1" applyBorder="1" applyAlignment="1" applyProtection="1">
      <alignment horizontal="right" vertical="center" wrapText="1" readingOrder="2"/>
      <protection hidden="1"/>
    </xf>
    <xf numFmtId="2" fontId="7" fillId="9" borderId="30" xfId="0" applyNumberFormat="1" applyFont="1" applyFill="1" applyBorder="1" applyAlignment="1" applyProtection="1">
      <alignment horizontal="center" vertical="center"/>
      <protection hidden="1"/>
    </xf>
    <xf numFmtId="0" fontId="8" fillId="0" borderId="0" xfId="0" applyFont="1" applyProtection="1">
      <protection hidden="1"/>
    </xf>
    <xf numFmtId="0" fontId="8" fillId="0" borderId="0" xfId="0" applyFont="1" applyBorder="1" applyProtection="1">
      <protection hidden="1"/>
    </xf>
    <xf numFmtId="0" fontId="7" fillId="0" borderId="0" xfId="0" applyFont="1" applyBorder="1" applyAlignment="1" applyProtection="1">
      <protection hidden="1"/>
    </xf>
    <xf numFmtId="0" fontId="7" fillId="9" borderId="30" xfId="0" applyNumberFormat="1" applyFont="1" applyFill="1" applyBorder="1" applyAlignment="1" applyProtection="1">
      <alignment horizontal="center" vertical="center"/>
      <protection hidden="1"/>
    </xf>
    <xf numFmtId="2" fontId="7" fillId="9" borderId="1" xfId="0" applyNumberFormat="1" applyFont="1" applyFill="1" applyBorder="1" applyAlignment="1" applyProtection="1">
      <alignment horizontal="center" vertical="center"/>
      <protection hidden="1"/>
    </xf>
    <xf numFmtId="1" fontId="4" fillId="2" borderId="7" xfId="0" applyNumberFormat="1" applyFont="1" applyFill="1" applyBorder="1" applyAlignment="1" applyProtection="1">
      <alignment horizontal="right" vertical="center" wrapText="1" readingOrder="2"/>
      <protection hidden="1"/>
    </xf>
    <xf numFmtId="0" fontId="7" fillId="5" borderId="17" xfId="0" applyFont="1" applyFill="1" applyBorder="1" applyAlignment="1" applyProtection="1">
      <alignment horizontal="center" vertical="center" wrapText="1"/>
      <protection hidden="1"/>
    </xf>
    <xf numFmtId="0" fontId="7" fillId="11" borderId="17" xfId="0" applyFont="1" applyFill="1" applyBorder="1" applyAlignment="1" applyProtection="1">
      <alignment horizontal="center" vertical="center" wrapText="1"/>
      <protection hidden="1"/>
    </xf>
    <xf numFmtId="0" fontId="7" fillId="11" borderId="17" xfId="0" applyFont="1" applyFill="1" applyBorder="1" applyAlignment="1" applyProtection="1">
      <alignment horizontal="center" vertical="center" wrapText="1"/>
      <protection locked="0"/>
    </xf>
    <xf numFmtId="164" fontId="2" fillId="2" borderId="41" xfId="0" applyNumberFormat="1" applyFont="1" applyFill="1" applyBorder="1" applyAlignment="1" applyProtection="1">
      <alignment horizontal="center" vertical="center" wrapText="1" readingOrder="2"/>
      <protection hidden="1"/>
    </xf>
    <xf numFmtId="49" fontId="7" fillId="11" borderId="35" xfId="0" applyNumberFormat="1" applyFont="1" applyFill="1" applyBorder="1" applyAlignment="1" applyProtection="1">
      <alignment horizontal="center" vertical="center" wrapText="1"/>
      <protection hidden="1"/>
    </xf>
    <xf numFmtId="49" fontId="7" fillId="11" borderId="39" xfId="0" applyNumberFormat="1" applyFont="1" applyFill="1" applyBorder="1" applyAlignment="1" applyProtection="1">
      <alignment horizontal="center" vertical="center" wrapText="1"/>
      <protection hidden="1"/>
    </xf>
    <xf numFmtId="49" fontId="7" fillId="11" borderId="40" xfId="0" applyNumberFormat="1" applyFont="1" applyFill="1" applyBorder="1" applyAlignment="1" applyProtection="1">
      <alignment horizontal="center" vertical="center" wrapText="1"/>
      <protection hidden="1"/>
    </xf>
    <xf numFmtId="0" fontId="7" fillId="10" borderId="11" xfId="0" applyFont="1" applyFill="1" applyBorder="1" applyAlignment="1" applyProtection="1">
      <alignment horizontal="center" readingOrder="2"/>
      <protection hidden="1"/>
    </xf>
    <xf numFmtId="0" fontId="7" fillId="10" borderId="31" xfId="0" applyFont="1" applyFill="1" applyBorder="1" applyAlignment="1" applyProtection="1">
      <alignment horizontal="center" readingOrder="2"/>
      <protection hidden="1"/>
    </xf>
    <xf numFmtId="0" fontId="7" fillId="10" borderId="13" xfId="0" applyFont="1" applyFill="1" applyBorder="1" applyAlignment="1" applyProtection="1">
      <alignment horizontal="center" readingOrder="2"/>
      <protection hidden="1"/>
    </xf>
    <xf numFmtId="0" fontId="7" fillId="10" borderId="32" xfId="0" applyFont="1" applyFill="1" applyBorder="1" applyAlignment="1" applyProtection="1">
      <alignment horizontal="center" readingOrder="2"/>
      <protection hidden="1"/>
    </xf>
    <xf numFmtId="0" fontId="7" fillId="10" borderId="23" xfId="0" applyFont="1" applyFill="1" applyBorder="1" applyAlignment="1" applyProtection="1">
      <alignment horizontal="center" readingOrder="2"/>
      <protection hidden="1"/>
    </xf>
    <xf numFmtId="0" fontId="7" fillId="10" borderId="25" xfId="0" applyFont="1" applyFill="1" applyBorder="1" applyAlignment="1" applyProtection="1">
      <alignment horizontal="center" readingOrder="2"/>
      <protection hidden="1"/>
    </xf>
    <xf numFmtId="49" fontId="7" fillId="11" borderId="16" xfId="0" applyNumberFormat="1" applyFont="1" applyFill="1" applyBorder="1" applyAlignment="1" applyProtection="1">
      <alignment horizontal="center" vertical="center" wrapText="1"/>
      <protection hidden="1"/>
    </xf>
    <xf numFmtId="0" fontId="10" fillId="13" borderId="23" xfId="0" applyFont="1" applyFill="1" applyBorder="1" applyAlignment="1" applyProtection="1">
      <alignment horizontal="center" vertical="center"/>
      <protection hidden="1"/>
    </xf>
    <xf numFmtId="0" fontId="10" fillId="13" borderId="5" xfId="0" applyFont="1" applyFill="1" applyBorder="1" applyAlignment="1" applyProtection="1">
      <alignment horizontal="center" vertical="center"/>
      <protection hidden="1"/>
    </xf>
    <xf numFmtId="0" fontId="2" fillId="4" borderId="26" xfId="0" applyFont="1" applyFill="1" applyBorder="1" applyAlignment="1" applyProtection="1">
      <alignment horizontal="center" vertical="center" wrapText="1" readingOrder="2"/>
      <protection hidden="1"/>
    </xf>
    <xf numFmtId="0" fontId="2" fillId="4" borderId="16" xfId="0" applyFont="1" applyFill="1" applyBorder="1" applyAlignment="1" applyProtection="1">
      <alignment horizontal="center" vertical="center" wrapText="1" readingOrder="2"/>
      <protection hidden="1"/>
    </xf>
    <xf numFmtId="0" fontId="2" fillId="4" borderId="27" xfId="0" applyFont="1" applyFill="1" applyBorder="1" applyAlignment="1" applyProtection="1">
      <alignment horizontal="center" vertical="center" wrapText="1" readingOrder="2"/>
      <protection hidden="1"/>
    </xf>
    <xf numFmtId="0" fontId="3" fillId="5" borderId="9" xfId="0" applyFont="1" applyFill="1" applyBorder="1" applyAlignment="1" applyProtection="1">
      <alignment horizontal="center" vertical="center" wrapText="1" readingOrder="2"/>
      <protection hidden="1"/>
    </xf>
    <xf numFmtId="0" fontId="3" fillId="5" borderId="12" xfId="0" applyFont="1" applyFill="1" applyBorder="1" applyAlignment="1" applyProtection="1">
      <alignment horizontal="center" vertical="center" wrapText="1" readingOrder="2"/>
      <protection hidden="1"/>
    </xf>
    <xf numFmtId="0" fontId="3" fillId="5" borderId="14" xfId="0" applyNumberFormat="1" applyFont="1" applyFill="1" applyBorder="1" applyAlignment="1" applyProtection="1">
      <alignment horizontal="center" vertical="center" wrapText="1" readingOrder="2"/>
      <protection hidden="1"/>
    </xf>
    <xf numFmtId="0" fontId="3" fillId="5" borderId="15" xfId="0" applyNumberFormat="1" applyFont="1" applyFill="1" applyBorder="1" applyAlignment="1" applyProtection="1">
      <alignment horizontal="center" vertical="center" wrapText="1" readingOrder="2"/>
      <protection hidden="1"/>
    </xf>
    <xf numFmtId="2" fontId="5" fillId="8" borderId="4" xfId="0" applyNumberFormat="1" applyFont="1" applyFill="1" applyBorder="1" applyAlignment="1" applyProtection="1">
      <alignment horizontal="center" vertical="center" wrapText="1" readingOrder="2"/>
      <protection locked="0"/>
    </xf>
    <xf numFmtId="2" fontId="5" fillId="8" borderId="22" xfId="0" applyNumberFormat="1" applyFont="1" applyFill="1" applyBorder="1" applyAlignment="1" applyProtection="1">
      <alignment horizontal="center" vertical="center" wrapText="1" readingOrder="2"/>
      <protection locked="0"/>
    </xf>
    <xf numFmtId="0" fontId="4" fillId="7" borderId="28" xfId="0" applyFont="1" applyFill="1" applyBorder="1" applyAlignment="1" applyProtection="1">
      <alignment horizontal="right" vertical="top" wrapText="1" readingOrder="2"/>
      <protection hidden="1"/>
    </xf>
    <xf numFmtId="0" fontId="4" fillId="7" borderId="21" xfId="0" applyFont="1" applyFill="1" applyBorder="1" applyAlignment="1" applyProtection="1">
      <alignment horizontal="right" vertical="top" wrapText="1" readingOrder="2"/>
      <protection hidden="1"/>
    </xf>
    <xf numFmtId="0" fontId="6" fillId="7" borderId="28" xfId="0" applyFont="1" applyFill="1" applyBorder="1" applyAlignment="1" applyProtection="1">
      <alignment horizontal="right" vertical="top" wrapText="1" readingOrder="2"/>
      <protection hidden="1"/>
    </xf>
    <xf numFmtId="0" fontId="5" fillId="8" borderId="23" xfId="0" applyFont="1" applyFill="1" applyBorder="1" applyAlignment="1" applyProtection="1">
      <alignment horizontal="center" vertical="center" wrapText="1" readingOrder="2"/>
      <protection hidden="1"/>
    </xf>
    <xf numFmtId="0" fontId="5" fillId="8" borderId="24" xfId="0" applyFont="1" applyFill="1" applyBorder="1" applyAlignment="1" applyProtection="1">
      <alignment horizontal="center" vertical="center" wrapText="1" readingOrder="2"/>
      <protection hidden="1"/>
    </xf>
    <xf numFmtId="0" fontId="5" fillId="8" borderId="25" xfId="0" applyFont="1" applyFill="1" applyBorder="1" applyAlignment="1" applyProtection="1">
      <alignment horizontal="center" vertical="center" wrapText="1" readingOrder="2"/>
      <protection hidden="1"/>
    </xf>
    <xf numFmtId="0" fontId="2" fillId="4" borderId="9" xfId="0" applyFont="1" applyFill="1" applyBorder="1" applyAlignment="1" applyProtection="1">
      <alignment horizontal="center" vertical="center" wrapText="1" readingOrder="2"/>
      <protection hidden="1"/>
    </xf>
    <xf numFmtId="0" fontId="2" fillId="4" borderId="12" xfId="0" applyFont="1" applyFill="1" applyBorder="1" applyAlignment="1" applyProtection="1">
      <alignment horizontal="center" vertical="center" wrapText="1" readingOrder="2"/>
      <protection hidden="1"/>
    </xf>
    <xf numFmtId="0" fontId="2" fillId="4" borderId="8" xfId="0" applyFont="1" applyFill="1" applyBorder="1" applyAlignment="1" applyProtection="1">
      <alignment horizontal="center" vertical="center" wrapText="1" readingOrder="2"/>
      <protection hidden="1"/>
    </xf>
    <xf numFmtId="0" fontId="2" fillId="4" borderId="20" xfId="0" applyFont="1" applyFill="1" applyBorder="1" applyAlignment="1" applyProtection="1">
      <alignment horizontal="center" vertical="center" wrapText="1" readingOrder="2"/>
      <protection hidden="1"/>
    </xf>
    <xf numFmtId="0" fontId="2" fillId="4" borderId="14" xfId="0" applyFont="1" applyFill="1" applyBorder="1" applyAlignment="1" applyProtection="1">
      <alignment horizontal="center" vertical="center" wrapText="1" readingOrder="2"/>
      <protection hidden="1"/>
    </xf>
    <xf numFmtId="0" fontId="2" fillId="4" borderId="15" xfId="0" applyFont="1" applyFill="1" applyBorder="1" applyAlignment="1" applyProtection="1">
      <alignment horizontal="center" vertical="center" wrapText="1" readingOrder="2"/>
      <protection hidden="1"/>
    </xf>
    <xf numFmtId="0" fontId="4" fillId="7" borderId="29" xfId="0" applyFont="1" applyFill="1" applyBorder="1" applyAlignment="1" applyProtection="1">
      <alignment horizontal="right" vertical="center" wrapText="1" readingOrder="2"/>
      <protection hidden="1"/>
    </xf>
    <xf numFmtId="0" fontId="4" fillId="7" borderId="10" xfId="0" applyFont="1" applyFill="1" applyBorder="1" applyAlignment="1" applyProtection="1">
      <alignment horizontal="right" vertical="center" wrapText="1" readingOrder="2"/>
      <protection hidden="1"/>
    </xf>
  </cellXfs>
  <cellStyles count="3">
    <cellStyle name="Normal" xfId="0" builtinId="0"/>
    <cellStyle name="Percent" xfId="1" builtinId="5"/>
    <cellStyle name="היפר-קישור" xfId="2" builtinId="8"/>
  </cellStyles>
  <dxfs count="36">
    <dxf>
      <fill>
        <patternFill>
          <bgColor theme="9" tint="0.59996337778862885"/>
        </patternFill>
      </fill>
    </dxf>
    <dxf>
      <fill>
        <patternFill>
          <bgColor theme="7" tint="0.79998168889431442"/>
        </patternFill>
      </fill>
    </dxf>
    <dxf>
      <fill>
        <patternFill>
          <bgColor rgb="FFFFCCCC"/>
        </patternFill>
      </fill>
    </dxf>
    <dxf>
      <fill>
        <patternFill>
          <bgColor theme="9" tint="0.79998168889431442"/>
        </patternFill>
      </fill>
    </dxf>
    <dxf>
      <fill>
        <patternFill>
          <bgColor theme="9" tint="0.79998168889431442"/>
        </patternFill>
      </fill>
    </dxf>
    <dxf>
      <fill>
        <patternFill>
          <bgColor theme="9" tint="0.59996337778862885"/>
        </patternFill>
      </fill>
    </dxf>
    <dxf>
      <fill>
        <patternFill>
          <bgColor theme="9" tint="0.59996337778862885"/>
        </patternFill>
      </fill>
    </dxf>
    <dxf>
      <fill>
        <patternFill>
          <bgColor theme="7" tint="0.79998168889431442"/>
        </patternFill>
      </fill>
    </dxf>
    <dxf>
      <fill>
        <patternFill>
          <bgColor rgb="FFFFCCCC"/>
        </patternFill>
      </fill>
    </dxf>
    <dxf>
      <fill>
        <patternFill>
          <bgColor theme="9" tint="0.79998168889431442"/>
        </patternFill>
      </fill>
    </dxf>
    <dxf>
      <fill>
        <patternFill>
          <bgColor theme="9" tint="0.79998168889431442"/>
        </patternFill>
      </fill>
    </dxf>
    <dxf>
      <fill>
        <patternFill>
          <bgColor theme="6" tint="0.59996337778862885"/>
        </patternFill>
      </fill>
    </dxf>
    <dxf>
      <fill>
        <patternFill>
          <bgColor theme="5" tint="0.59996337778862885"/>
        </patternFill>
      </fill>
    </dxf>
    <dxf>
      <fill>
        <patternFill>
          <bgColor rgb="FFFFFF99"/>
        </patternFill>
      </fill>
    </dxf>
    <dxf>
      <fill>
        <patternFill>
          <bgColor theme="6" tint="0.59996337778862885"/>
        </patternFill>
      </fill>
    </dxf>
    <dxf>
      <fill>
        <patternFill>
          <bgColor theme="7" tint="0.79998168889431442"/>
        </patternFill>
      </fill>
    </dxf>
    <dxf>
      <fill>
        <patternFill>
          <bgColor rgb="FFFFCCCC"/>
        </patternFill>
      </fill>
    </dxf>
    <dxf>
      <fill>
        <patternFill>
          <bgColor theme="9" tint="0.79998168889431442"/>
        </patternFill>
      </fill>
    </dxf>
    <dxf>
      <fill>
        <patternFill>
          <bgColor theme="9" tint="0.79998168889431442"/>
        </patternFill>
      </fill>
    </dxf>
    <dxf>
      <fill>
        <patternFill>
          <bgColor theme="7" tint="0.79998168889431442"/>
        </patternFill>
      </fill>
    </dxf>
    <dxf>
      <fill>
        <patternFill>
          <bgColor rgb="FFFFCCCC"/>
        </patternFill>
      </fill>
    </dxf>
    <dxf>
      <fill>
        <patternFill>
          <bgColor theme="9" tint="0.79998168889431442"/>
        </patternFill>
      </fill>
    </dxf>
    <dxf>
      <fill>
        <patternFill>
          <bgColor theme="9" tint="0.79998168889431442"/>
        </patternFill>
      </fill>
    </dxf>
    <dxf>
      <fill>
        <patternFill>
          <bgColor rgb="FFFFFF99"/>
        </patternFill>
      </fill>
    </dxf>
    <dxf>
      <fill>
        <patternFill>
          <bgColor theme="6" tint="0.59996337778862885"/>
        </patternFill>
      </fill>
    </dxf>
    <dxf>
      <fill>
        <patternFill>
          <bgColor theme="5" tint="0.59996337778862885"/>
        </patternFill>
      </fill>
    </dxf>
    <dxf>
      <fill>
        <patternFill>
          <bgColor rgb="FFFFFF99"/>
        </patternFill>
      </fill>
    </dxf>
    <dxf>
      <fill>
        <patternFill>
          <bgColor theme="6" tint="0.59996337778862885"/>
        </patternFill>
      </fill>
    </dxf>
    <dxf>
      <fill>
        <patternFill>
          <bgColor theme="6" tint="0.59996337778862885"/>
        </patternFill>
      </fill>
    </dxf>
    <dxf>
      <fill>
        <patternFill>
          <bgColor theme="5" tint="0.59996337778862885"/>
        </patternFill>
      </fill>
    </dxf>
    <dxf>
      <fill>
        <patternFill>
          <bgColor rgb="FFFFFF99"/>
        </patternFill>
      </fill>
    </dxf>
    <dxf>
      <fill>
        <patternFill>
          <bgColor theme="6" tint="0.59996337778862885"/>
        </patternFill>
      </fill>
    </dxf>
    <dxf>
      <fill>
        <patternFill>
          <bgColor theme="6" tint="0.59996337778862885"/>
        </patternFill>
      </fill>
    </dxf>
    <dxf>
      <fill>
        <patternFill>
          <bgColor theme="5" tint="0.59996337778862885"/>
        </patternFill>
      </fill>
    </dxf>
    <dxf>
      <fill>
        <patternFill>
          <bgColor rgb="FFFFFF99"/>
        </patternFill>
      </fill>
    </dxf>
    <dxf>
      <fill>
        <patternFill>
          <bgColor theme="6" tint="0.5999633777886288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63"/>
  <sheetViews>
    <sheetView rightToLeft="1" view="pageBreakPreview" zoomScale="90" zoomScaleNormal="90" zoomScaleSheetLayoutView="90" workbookViewId="0">
      <pane xSplit="2" ySplit="7" topLeftCell="C8" activePane="bottomRight" state="frozen"/>
      <selection pane="topRight" activeCell="D1" sqref="D1"/>
      <selection pane="bottomLeft" activeCell="A10" sqref="A10"/>
      <selection pane="bottomRight" activeCell="B13" sqref="B13"/>
    </sheetView>
  </sheetViews>
  <sheetFormatPr defaultColWidth="9" defaultRowHeight="15.75" x14ac:dyDescent="0.25"/>
  <cols>
    <col min="1" max="1" width="14.625" style="13" customWidth="1"/>
    <col min="2" max="2" width="10" style="13" customWidth="1"/>
    <col min="3" max="3" width="82.625" style="13" customWidth="1"/>
    <col min="4" max="4" width="31.5" style="13" customWidth="1"/>
    <col min="5" max="16384" width="9" style="13"/>
  </cols>
  <sheetData>
    <row r="1" spans="1:5" x14ac:dyDescent="0.25">
      <c r="A1" s="58"/>
      <c r="B1" s="59"/>
      <c r="C1" s="11" t="s">
        <v>8</v>
      </c>
      <c r="D1" s="12"/>
    </row>
    <row r="2" spans="1:5" x14ac:dyDescent="0.25">
      <c r="A2" s="60"/>
      <c r="B2" s="61"/>
      <c r="C2" s="14" t="s">
        <v>1</v>
      </c>
      <c r="D2" s="15"/>
    </row>
    <row r="3" spans="1:5" x14ac:dyDescent="0.25">
      <c r="A3" s="60"/>
      <c r="B3" s="61"/>
      <c r="C3" s="14" t="s">
        <v>9</v>
      </c>
      <c r="D3" s="15"/>
    </row>
    <row r="4" spans="1:5" x14ac:dyDescent="0.25">
      <c r="A4" s="60"/>
      <c r="B4" s="61"/>
      <c r="C4" s="14" t="s">
        <v>10</v>
      </c>
      <c r="D4" s="16"/>
    </row>
    <row r="5" spans="1:5" ht="16.5" thickBot="1" x14ac:dyDescent="0.3">
      <c r="A5" s="62"/>
      <c r="B5" s="63"/>
      <c r="C5" s="14" t="s">
        <v>11</v>
      </c>
      <c r="D5" s="17"/>
    </row>
    <row r="6" spans="1:5" ht="16.5" thickBot="1" x14ac:dyDescent="0.3">
      <c r="A6" s="18" t="s">
        <v>12</v>
      </c>
      <c r="B6" s="19" t="s">
        <v>13</v>
      </c>
      <c r="C6" s="20" t="s">
        <v>14</v>
      </c>
      <c r="D6" s="21"/>
    </row>
    <row r="7" spans="1:5" ht="16.5" thickBot="1" x14ac:dyDescent="0.3">
      <c r="A7" s="22"/>
      <c r="B7" s="23">
        <v>6.1</v>
      </c>
      <c r="C7" s="24" t="s">
        <v>15</v>
      </c>
      <c r="D7" s="52"/>
    </row>
    <row r="8" spans="1:5" x14ac:dyDescent="0.25">
      <c r="A8" s="64" t="s">
        <v>21</v>
      </c>
      <c r="B8" s="25" t="s">
        <v>16</v>
      </c>
      <c r="C8" s="26" t="s">
        <v>29</v>
      </c>
      <c r="D8" s="28"/>
    </row>
    <row r="9" spans="1:5" ht="47.25" x14ac:dyDescent="0.25">
      <c r="A9" s="64"/>
      <c r="B9" s="25" t="s">
        <v>17</v>
      </c>
      <c r="C9" s="26" t="s">
        <v>30</v>
      </c>
      <c r="D9" s="27"/>
    </row>
    <row r="10" spans="1:5" ht="47.25" x14ac:dyDescent="0.25">
      <c r="A10" s="64"/>
      <c r="B10" s="25" t="s">
        <v>18</v>
      </c>
      <c r="C10" s="26" t="s">
        <v>31</v>
      </c>
      <c r="D10" s="27"/>
    </row>
    <row r="11" spans="1:5" ht="48" thickBot="1" x14ac:dyDescent="0.3">
      <c r="A11" s="64"/>
      <c r="B11" s="25" t="s">
        <v>19</v>
      </c>
      <c r="C11" s="26" t="s">
        <v>32</v>
      </c>
      <c r="D11" s="27"/>
    </row>
    <row r="12" spans="1:5" ht="16.5" thickBot="1" x14ac:dyDescent="0.3">
      <c r="A12" s="22"/>
      <c r="B12" s="29">
        <v>6.2</v>
      </c>
      <c r="C12" s="30" t="s">
        <v>20</v>
      </c>
      <c r="D12" s="53"/>
    </row>
    <row r="13" spans="1:5" ht="32.25" thickBot="1" x14ac:dyDescent="0.3">
      <c r="A13" s="55" t="s">
        <v>35</v>
      </c>
      <c r="B13" s="31" t="s">
        <v>22</v>
      </c>
      <c r="C13" s="26" t="s">
        <v>40</v>
      </c>
      <c r="D13" s="32"/>
      <c r="E13" s="33"/>
    </row>
    <row r="14" spans="1:5" ht="16.5" thickBot="1" x14ac:dyDescent="0.3">
      <c r="A14" s="56"/>
      <c r="B14" s="31" t="s">
        <v>23</v>
      </c>
      <c r="C14" s="26" t="s">
        <v>33</v>
      </c>
      <c r="D14" s="32"/>
      <c r="E14" s="33"/>
    </row>
    <row r="15" spans="1:5" ht="32.25" thickBot="1" x14ac:dyDescent="0.3">
      <c r="A15" s="57"/>
      <c r="B15" s="31" t="s">
        <v>24</v>
      </c>
      <c r="C15" s="26" t="s">
        <v>34</v>
      </c>
      <c r="D15" s="32"/>
      <c r="E15" s="33"/>
    </row>
    <row r="16" spans="1:5" ht="16.5" thickBot="1" x14ac:dyDescent="0.3">
      <c r="A16" s="34"/>
      <c r="B16" s="65" t="s">
        <v>25</v>
      </c>
      <c r="C16" s="66"/>
      <c r="D16" s="35"/>
    </row>
    <row r="17" spans="1:4" ht="16.5" thickBot="1" x14ac:dyDescent="0.3">
      <c r="A17"/>
      <c r="B17" s="36" t="s">
        <v>26</v>
      </c>
      <c r="C17" s="37" t="s">
        <v>27</v>
      </c>
      <c r="D17" s="51"/>
    </row>
    <row r="18" spans="1:4" x14ac:dyDescent="0.25">
      <c r="A18"/>
      <c r="B18" s="38"/>
      <c r="C18" s="39"/>
      <c r="D18" s="40"/>
    </row>
    <row r="19" spans="1:4" ht="16.5" thickBot="1" x14ac:dyDescent="0.3">
      <c r="A19"/>
      <c r="B19" s="41"/>
      <c r="C19" s="42"/>
      <c r="D19" s="27"/>
    </row>
    <row r="20" spans="1:4" x14ac:dyDescent="0.25">
      <c r="A20"/>
      <c r="B20" s="38"/>
      <c r="C20" s="43"/>
      <c r="D20" s="27"/>
    </row>
    <row r="21" spans="1:4" ht="16.5" thickBot="1" x14ac:dyDescent="0.3">
      <c r="A21"/>
      <c r="B21" s="41"/>
      <c r="C21" s="43"/>
      <c r="D21" s="28"/>
    </row>
    <row r="22" spans="1:4" x14ac:dyDescent="0.25">
      <c r="A22"/>
      <c r="B22" s="38"/>
      <c r="C22" s="42"/>
      <c r="D22" s="28"/>
    </row>
    <row r="23" spans="1:4" ht="16.5" thickBot="1" x14ac:dyDescent="0.3">
      <c r="A23"/>
      <c r="B23" s="41"/>
      <c r="C23" s="43"/>
      <c r="D23" s="28"/>
    </row>
    <row r="24" spans="1:4" x14ac:dyDescent="0.25">
      <c r="A24"/>
      <c r="B24" s="38"/>
      <c r="C24" s="43"/>
      <c r="D24" s="28"/>
    </row>
    <row r="25" spans="1:4" x14ac:dyDescent="0.25">
      <c r="A25"/>
      <c r="B25" s="41"/>
      <c r="C25" s="42"/>
      <c r="D25" s="28"/>
    </row>
    <row r="26" spans="1:4" ht="16.5" thickBot="1" x14ac:dyDescent="0.3">
      <c r="A26"/>
      <c r="B26" s="48"/>
      <c r="C26" s="42"/>
      <c r="D26" s="28"/>
    </row>
    <row r="27" spans="1:4" x14ac:dyDescent="0.25">
      <c r="A27"/>
      <c r="B27" s="49"/>
      <c r="C27" s="42"/>
      <c r="D27" s="28"/>
    </row>
    <row r="28" spans="1:4" ht="16.5" thickBot="1" x14ac:dyDescent="0.3">
      <c r="A28"/>
      <c r="B28" s="44"/>
      <c r="C28" s="42"/>
      <c r="D28" s="28"/>
    </row>
    <row r="29" spans="1:4" x14ac:dyDescent="0.25">
      <c r="A29"/>
      <c r="B29" s="49"/>
      <c r="C29" s="42"/>
      <c r="D29" s="28"/>
    </row>
    <row r="30" spans="1:4" ht="16.5" thickBot="1" x14ac:dyDescent="0.3">
      <c r="A30"/>
      <c r="B30" s="44"/>
      <c r="C30" s="42"/>
      <c r="D30" s="28"/>
    </row>
    <row r="31" spans="1:4" x14ac:dyDescent="0.25">
      <c r="A31"/>
      <c r="B31" s="49"/>
      <c r="C31" s="42"/>
      <c r="D31" s="28"/>
    </row>
    <row r="32" spans="1:4" ht="16.5" thickBot="1" x14ac:dyDescent="0.3">
      <c r="A32"/>
      <c r="B32" s="44"/>
      <c r="C32" s="42"/>
      <c r="D32" s="28"/>
    </row>
    <row r="33" spans="1:4" x14ac:dyDescent="0.25">
      <c r="A33"/>
      <c r="B33" s="49"/>
      <c r="C33" s="42"/>
      <c r="D33" s="28"/>
    </row>
    <row r="34" spans="1:4" ht="16.5" thickBot="1" x14ac:dyDescent="0.3">
      <c r="A34"/>
      <c r="B34" s="44"/>
      <c r="C34" s="43"/>
      <c r="D34" s="28"/>
    </row>
    <row r="35" spans="1:4" x14ac:dyDescent="0.25">
      <c r="A35"/>
      <c r="B35" s="49"/>
      <c r="C35" s="43"/>
      <c r="D35" s="28"/>
    </row>
    <row r="36" spans="1:4" x14ac:dyDescent="0.25">
      <c r="A36"/>
      <c r="B36" s="44"/>
      <c r="D36" s="28"/>
    </row>
    <row r="47" spans="1:4" x14ac:dyDescent="0.25">
      <c r="B47" s="45"/>
      <c r="C47" s="45"/>
      <c r="D47" s="46"/>
    </row>
    <row r="48" spans="1:4" x14ac:dyDescent="0.25">
      <c r="B48" s="45"/>
      <c r="C48" s="45"/>
      <c r="D48" s="46"/>
    </row>
    <row r="49" spans="2:4" x14ac:dyDescent="0.25">
      <c r="B49" s="45"/>
      <c r="C49" s="45"/>
      <c r="D49" s="46"/>
    </row>
    <row r="50" spans="2:4" x14ac:dyDescent="0.25">
      <c r="B50" s="45"/>
      <c r="C50" s="45"/>
      <c r="D50" s="46"/>
    </row>
    <row r="51" spans="2:4" x14ac:dyDescent="0.25">
      <c r="B51" s="45"/>
      <c r="C51" s="47"/>
      <c r="D51" s="46"/>
    </row>
    <row r="52" spans="2:4" x14ac:dyDescent="0.25">
      <c r="B52" s="45"/>
      <c r="C52" s="45"/>
      <c r="D52" s="45"/>
    </row>
    <row r="53" spans="2:4" x14ac:dyDescent="0.25">
      <c r="B53" s="45"/>
      <c r="C53" s="45"/>
      <c r="D53" s="45"/>
    </row>
    <row r="54" spans="2:4" x14ac:dyDescent="0.25">
      <c r="B54" s="45"/>
      <c r="C54" s="45"/>
      <c r="D54" s="45"/>
    </row>
    <row r="55" spans="2:4" x14ac:dyDescent="0.25">
      <c r="B55" s="45"/>
      <c r="C55" s="45"/>
      <c r="D55" s="45"/>
    </row>
    <row r="56" spans="2:4" x14ac:dyDescent="0.25">
      <c r="B56" s="45"/>
      <c r="C56" s="45"/>
      <c r="D56" s="45"/>
    </row>
    <row r="57" spans="2:4" x14ac:dyDescent="0.25">
      <c r="B57" s="45"/>
      <c r="C57" s="45"/>
      <c r="D57" s="45"/>
    </row>
    <row r="58" spans="2:4" x14ac:dyDescent="0.25">
      <c r="B58" s="45"/>
      <c r="C58" s="45"/>
      <c r="D58" s="45"/>
    </row>
    <row r="59" spans="2:4" x14ac:dyDescent="0.25">
      <c r="B59" s="45"/>
      <c r="C59" s="45"/>
      <c r="D59" s="45"/>
    </row>
    <row r="60" spans="2:4" x14ac:dyDescent="0.25">
      <c r="B60" s="45"/>
      <c r="C60" s="45"/>
      <c r="D60" s="45"/>
    </row>
    <row r="61" spans="2:4" x14ac:dyDescent="0.25">
      <c r="B61" s="45"/>
      <c r="C61" s="45"/>
      <c r="D61" s="46"/>
    </row>
    <row r="62" spans="2:4" x14ac:dyDescent="0.25">
      <c r="B62" s="45"/>
      <c r="C62" s="45"/>
      <c r="D62" s="46"/>
    </row>
    <row r="63" spans="2:4" x14ac:dyDescent="0.25">
      <c r="B63" s="45"/>
      <c r="C63" s="45"/>
      <c r="D63" s="46"/>
    </row>
  </sheetData>
  <mergeCells count="4">
    <mergeCell ref="A13:A15"/>
    <mergeCell ref="A1:B5"/>
    <mergeCell ref="A8:A11"/>
    <mergeCell ref="B16:C16"/>
  </mergeCells>
  <conditionalFormatting sqref="D16">
    <cfRule type="containsText" dxfId="35" priority="64" operator="containsText" text="ל.ר.">
      <formula>NOT(ISERROR(SEARCH("ל.ר.",D16)))</formula>
    </cfRule>
    <cfRule type="containsText" dxfId="34" priority="65" operator="containsText" text="$">
      <formula>NOT(ISERROR(SEARCH("$",D16)))</formula>
    </cfRule>
    <cfRule type="containsText" dxfId="33" priority="66" operator="containsText" text="X">
      <formula>NOT(ISERROR(SEARCH("X",D16)))</formula>
    </cfRule>
    <cfRule type="containsText" dxfId="32" priority="67" operator="containsText" text="V">
      <formula>NOT(ISERROR(SEARCH("V",D16)))</formula>
    </cfRule>
  </conditionalFormatting>
  <conditionalFormatting sqref="D7">
    <cfRule type="containsText" dxfId="31" priority="72" operator="containsText" text="ל.ר.">
      <formula>NOT(ISERROR(SEARCH("ל.ר.",D7)))</formula>
    </cfRule>
    <cfRule type="containsText" dxfId="30" priority="73" operator="containsText" text="$">
      <formula>NOT(ISERROR(SEARCH("$",D7)))</formula>
    </cfRule>
    <cfRule type="containsText" dxfId="29" priority="74" operator="containsText" text="X">
      <formula>NOT(ISERROR(SEARCH("X",D7)))</formula>
    </cfRule>
    <cfRule type="containsText" dxfId="28" priority="75" operator="containsText" text="V">
      <formula>NOT(ISERROR(SEARCH("V",D7)))</formula>
    </cfRule>
  </conditionalFormatting>
  <conditionalFormatting sqref="D12">
    <cfRule type="containsText" dxfId="27" priority="68" operator="containsText" text="ל.ר.">
      <formula>NOT(ISERROR(SEARCH("ל.ר.",D12)))</formula>
    </cfRule>
    <cfRule type="containsText" dxfId="26" priority="69" operator="containsText" text="$">
      <formula>NOT(ISERROR(SEARCH("$",D12)))</formula>
    </cfRule>
    <cfRule type="containsText" dxfId="25" priority="70" operator="containsText" text="X">
      <formula>NOT(ISERROR(SEARCH("X",D12)))</formula>
    </cfRule>
    <cfRule type="containsText" dxfId="24" priority="71" operator="containsText" text="V">
      <formula>NOT(ISERROR(SEARCH("V",D12)))</formula>
    </cfRule>
  </conditionalFormatting>
  <conditionalFormatting sqref="D12">
    <cfRule type="notContainsBlanks" dxfId="23" priority="76">
      <formula>LEN(TRIM(D12))&gt;0</formula>
    </cfRule>
  </conditionalFormatting>
  <conditionalFormatting sqref="D20:D36">
    <cfRule type="containsText" dxfId="22" priority="60" operator="containsText" text="V">
      <formula>NOT(ISERROR(SEARCH("V",D20)))</formula>
    </cfRule>
    <cfRule type="expression" dxfId="21" priority="61">
      <formula>D20="ל.ר."</formula>
    </cfRule>
    <cfRule type="containsText" dxfId="20" priority="62" operator="containsText" text="X">
      <formula>NOT(ISERROR(SEARCH("X",D20)))</formula>
    </cfRule>
    <cfRule type="notContainsBlanks" dxfId="19" priority="63">
      <formula>LEN(TRIM(D20))&gt;0</formula>
    </cfRule>
  </conditionalFormatting>
  <conditionalFormatting sqref="D18:D19">
    <cfRule type="containsText" dxfId="18" priority="56" operator="containsText" text="V">
      <formula>NOT(ISERROR(SEARCH("V",D18)))</formula>
    </cfRule>
    <cfRule type="expression" dxfId="17" priority="57">
      <formula>D18="ל.ר."</formula>
    </cfRule>
    <cfRule type="containsText" dxfId="16" priority="58" operator="containsText" text="X">
      <formula>NOT(ISERROR(SEARCH("X",D18)))</formula>
    </cfRule>
    <cfRule type="notContainsBlanks" dxfId="15" priority="59">
      <formula>LEN(TRIM(D18))&gt;0</formula>
    </cfRule>
  </conditionalFormatting>
  <conditionalFormatting sqref="D17">
    <cfRule type="containsText" dxfId="14" priority="52" operator="containsText" text="ל.ר.">
      <formula>NOT(ISERROR(SEARCH("ל.ר.",D17)))</formula>
    </cfRule>
    <cfRule type="containsText" dxfId="13" priority="53" operator="containsText" text="$">
      <formula>NOT(ISERROR(SEARCH("$",D17)))</formula>
    </cfRule>
    <cfRule type="containsText" dxfId="12" priority="54" operator="containsText" text="X">
      <formula>NOT(ISERROR(SEARCH("X",D17)))</formula>
    </cfRule>
    <cfRule type="containsText" dxfId="11" priority="55" operator="containsText" text="V">
      <formula>NOT(ISERROR(SEARCH("V",D17)))</formula>
    </cfRule>
  </conditionalFormatting>
  <conditionalFormatting sqref="D13:D15">
    <cfRule type="containsText" dxfId="10" priority="44" operator="containsText" text="V">
      <formula>NOT(ISERROR(SEARCH("V",D13)))</formula>
    </cfRule>
    <cfRule type="expression" dxfId="9" priority="45">
      <formula>D13="ל.ר."</formula>
    </cfRule>
    <cfRule type="containsText" dxfId="8" priority="46" operator="containsText" text="X">
      <formula>NOT(ISERROR(SEARCH("X",D13)))</formula>
    </cfRule>
    <cfRule type="notContainsBlanks" dxfId="7" priority="47">
      <formula>LEN(TRIM(D13))&gt;0</formula>
    </cfRule>
  </conditionalFormatting>
  <conditionalFormatting sqref="D24:D36">
    <cfRule type="containsText" dxfId="6" priority="11" operator="containsText" text="לא רלוונטי">
      <formula>NOT(ISERROR(SEARCH("לא רלוונטי",D24)))</formula>
    </cfRule>
  </conditionalFormatting>
  <conditionalFormatting sqref="D22">
    <cfRule type="containsText" dxfId="5" priority="10" operator="containsText" text="לא רלוונטי">
      <formula>NOT(ISERROR(SEARCH("לא רלוונטי",D22)))</formula>
    </cfRule>
  </conditionalFormatting>
  <conditionalFormatting sqref="D8:D11">
    <cfRule type="containsText" dxfId="4" priority="6" operator="containsText" text="V">
      <formula>NOT(ISERROR(SEARCH("V",D8)))</formula>
    </cfRule>
    <cfRule type="expression" dxfId="3" priority="7">
      <formula>D8="ל.ר."</formula>
    </cfRule>
    <cfRule type="containsText" dxfId="2" priority="8" operator="containsText" text="X">
      <formula>NOT(ISERROR(SEARCH("X",D8)))</formula>
    </cfRule>
    <cfRule type="notContainsBlanks" dxfId="1" priority="9">
      <formula>LEN(TRIM(D8))&gt;0</formula>
    </cfRule>
  </conditionalFormatting>
  <conditionalFormatting sqref="D8:D11">
    <cfRule type="containsText" dxfId="0" priority="5" operator="containsText" text="לא רלוונטי">
      <formula>NOT(ISERROR(SEARCH("לא רלוונטי",D8)))</formula>
    </cfRule>
  </conditionalFormatting>
  <dataValidations count="1">
    <dataValidation allowBlank="1" showInputMessage="1" sqref="D7:D37" xr:uid="{00000000-0002-0000-0000-000000000000}"/>
  </dataValidations>
  <pageMargins left="0.7" right="0.7" top="0.75" bottom="0.75" header="0.3" footer="0.3"/>
  <pageSetup paperSize="9" scale="4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9"/>
  <sheetViews>
    <sheetView rightToLeft="1" tabSelected="1" topLeftCell="A7" zoomScale="85" zoomScaleNormal="85" workbookViewId="0">
      <selection activeCell="B8" sqref="B8:C8"/>
    </sheetView>
  </sheetViews>
  <sheetFormatPr defaultRowHeight="14.25" x14ac:dyDescent="0.2"/>
  <cols>
    <col min="3" max="3" width="74.5" customWidth="1"/>
    <col min="5" max="5" width="36.625" customWidth="1"/>
    <col min="6" max="6" width="9.25" bestFit="1" customWidth="1"/>
    <col min="7" max="7" width="28.25" hidden="1" customWidth="1"/>
    <col min="8" max="8" width="9.25" hidden="1" customWidth="1"/>
  </cols>
  <sheetData>
    <row r="1" spans="1:8" ht="18.75" x14ac:dyDescent="0.2">
      <c r="A1" s="67" t="s">
        <v>0</v>
      </c>
      <c r="B1" s="82" t="s">
        <v>2</v>
      </c>
      <c r="C1" s="83"/>
      <c r="D1" s="1" t="s">
        <v>3</v>
      </c>
      <c r="E1" s="70">
        <v>1</v>
      </c>
      <c r="F1" s="71"/>
      <c r="G1" s="70">
        <v>2</v>
      </c>
      <c r="H1" s="71"/>
    </row>
    <row r="2" spans="1:8" ht="32.25" thickBot="1" x14ac:dyDescent="0.25">
      <c r="A2" s="68"/>
      <c r="B2" s="84"/>
      <c r="C2" s="85"/>
      <c r="D2" s="2" t="s">
        <v>1</v>
      </c>
      <c r="E2" s="72">
        <f>'תנאי סף'!D2</f>
        <v>0</v>
      </c>
      <c r="F2" s="73"/>
      <c r="G2" s="72" t="e">
        <f>'תנאי סף'!#REF!</f>
        <v>#REF!</v>
      </c>
      <c r="H2" s="73"/>
    </row>
    <row r="3" spans="1:8" ht="48" thickBot="1" x14ac:dyDescent="0.25">
      <c r="A3" s="69"/>
      <c r="B3" s="86"/>
      <c r="C3" s="87"/>
      <c r="D3" s="8" t="s">
        <v>4</v>
      </c>
      <c r="E3" s="3" t="s">
        <v>5</v>
      </c>
      <c r="F3" s="9" t="s">
        <v>6</v>
      </c>
      <c r="G3" s="3" t="s">
        <v>5</v>
      </c>
      <c r="H3" s="9" t="s">
        <v>6</v>
      </c>
    </row>
    <row r="4" spans="1:8" ht="96.6" customHeight="1" thickBot="1" x14ac:dyDescent="0.25">
      <c r="A4" s="10" t="s">
        <v>36</v>
      </c>
      <c r="B4" s="88" t="s">
        <v>41</v>
      </c>
      <c r="C4" s="89"/>
      <c r="D4" s="4">
        <v>0.1</v>
      </c>
      <c r="E4" s="50"/>
      <c r="F4" s="5"/>
      <c r="G4" s="7" t="s">
        <v>28</v>
      </c>
      <c r="H4" s="5">
        <v>0</v>
      </c>
    </row>
    <row r="5" spans="1:8" ht="108.6" customHeight="1" thickBot="1" x14ac:dyDescent="0.25">
      <c r="A5" s="10" t="s">
        <v>37</v>
      </c>
      <c r="B5" s="76" t="s">
        <v>42</v>
      </c>
      <c r="C5" s="77"/>
      <c r="D5" s="4">
        <v>0.05</v>
      </c>
      <c r="E5" s="7"/>
      <c r="F5" s="5"/>
      <c r="G5" s="7"/>
      <c r="H5" s="5">
        <v>0</v>
      </c>
    </row>
    <row r="6" spans="1:8" ht="96.6" customHeight="1" thickBot="1" x14ac:dyDescent="0.25">
      <c r="A6" s="10" t="s">
        <v>38</v>
      </c>
      <c r="B6" s="76" t="s">
        <v>43</v>
      </c>
      <c r="C6" s="77"/>
      <c r="D6" s="4">
        <v>0.05</v>
      </c>
      <c r="E6" s="7"/>
      <c r="F6" s="54"/>
      <c r="G6" s="7"/>
      <c r="H6" s="54"/>
    </row>
    <row r="7" spans="1:8" ht="160.9" customHeight="1" thickBot="1" x14ac:dyDescent="0.25">
      <c r="A7" s="10" t="s">
        <v>39</v>
      </c>
      <c r="B7" s="78" t="s">
        <v>44</v>
      </c>
      <c r="C7" s="77"/>
      <c r="D7" s="4">
        <v>0.4</v>
      </c>
      <c r="E7" s="7"/>
      <c r="F7" s="54"/>
      <c r="G7" s="7"/>
      <c r="H7" s="54"/>
    </row>
    <row r="8" spans="1:8" ht="155.44999999999999" customHeight="1" thickBot="1" x14ac:dyDescent="0.25">
      <c r="A8" s="10" t="s">
        <v>45</v>
      </c>
      <c r="B8" s="76" t="s">
        <v>46</v>
      </c>
      <c r="C8" s="77"/>
      <c r="D8" s="4">
        <v>0.4</v>
      </c>
      <c r="E8" s="7"/>
      <c r="F8" s="54"/>
      <c r="G8" s="7"/>
      <c r="H8" s="54"/>
    </row>
    <row r="9" spans="1:8" ht="21" thickBot="1" x14ac:dyDescent="0.25">
      <c r="A9" s="79" t="s">
        <v>7</v>
      </c>
      <c r="B9" s="80"/>
      <c r="C9" s="81"/>
      <c r="D9" s="6">
        <f>SUM(D4:D8)</f>
        <v>1</v>
      </c>
      <c r="E9" s="74" t="e">
        <f>IF(#REF!="V",(SUM(F4:F5)+#REF!*(25/35)+#REF!),SUM(F4:F8))</f>
        <v>#REF!</v>
      </c>
      <c r="F9" s="75"/>
      <c r="G9" s="74" t="e">
        <f>IF(#REF!="V",(SUM(H4:H5)+#REF!*(25/35)+#REF!),SUM(H4:H8))</f>
        <v>#REF!</v>
      </c>
      <c r="H9" s="75"/>
    </row>
  </sheetData>
  <mergeCells count="14">
    <mergeCell ref="A1:A3"/>
    <mergeCell ref="G1:H1"/>
    <mergeCell ref="G2:H2"/>
    <mergeCell ref="G9:H9"/>
    <mergeCell ref="B6:C6"/>
    <mergeCell ref="B8:C8"/>
    <mergeCell ref="B7:C7"/>
    <mergeCell ref="A9:C9"/>
    <mergeCell ref="E9:F9"/>
    <mergeCell ref="B1:C3"/>
    <mergeCell ref="E1:F1"/>
    <mergeCell ref="E2:F2"/>
    <mergeCell ref="B4:C4"/>
    <mergeCell ref="B5:C5"/>
  </mergeCells>
  <pageMargins left="3.937007874015748E-2" right="3.937007874015748E-2" top="3.937007874015748E-2" bottom="3.937007874015748E-2" header="3.937007874015748E-2" footer="3.937007874015748E-2"/>
  <pageSetup paperSize="9" scale="83"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2</vt:i4>
      </vt:variant>
      <vt:variant>
        <vt:lpstr>טווחים בעלי שם</vt:lpstr>
      </vt:variant>
      <vt:variant>
        <vt:i4>4</vt:i4>
      </vt:variant>
    </vt:vector>
  </HeadingPairs>
  <TitlesOfParts>
    <vt:vector size="6" baseType="lpstr">
      <vt:lpstr>תנאי סף</vt:lpstr>
      <vt:lpstr>איכות</vt:lpstr>
      <vt:lpstr>'תנאי סף'!_Ref179538436</vt:lpstr>
      <vt:lpstr>'תנאי סף'!_Ref297537502</vt:lpstr>
      <vt:lpstr>'תנאי סף'!_Ref299614156</vt:lpstr>
      <vt:lpstr>'תנאי סף'!_Ref373241086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Aharon Haver</dc:creator>
  <cp:lastModifiedBy>Moshe Oster</cp:lastModifiedBy>
  <cp:lastPrinted>2019-05-13T12:16:01Z</cp:lastPrinted>
  <dcterms:created xsi:type="dcterms:W3CDTF">2018-07-31T14:12:37Z</dcterms:created>
  <dcterms:modified xsi:type="dcterms:W3CDTF">2019-08-01T15:15:43Z</dcterms:modified>
</cp:coreProperties>
</file>